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DIE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<sst xmlns="http://schemas.openxmlformats.org/spreadsheetml/2006/main" count="222" uniqueCount="116">
  <si>
    <t xml:space="preserve">menu č. 1 </t>
  </si>
  <si>
    <t xml:space="preserve">menu č. 2</t>
  </si>
  <si>
    <t xml:space="preserve">menu č. 3</t>
  </si>
  <si>
    <t xml:space="preserve">Dieta 4 - omezení tuku</t>
  </si>
  <si>
    <t xml:space="preserve">Dieta 9 - diabetická</t>
  </si>
  <si>
    <t xml:space="preserve">pacient</t>
  </si>
  <si>
    <t xml:space="preserve">Oběd</t>
  </si>
  <si>
    <t xml:space="preserve">Snídaně</t>
  </si>
  <si>
    <t xml:space="preserve">Eidam, flora, chléb</t>
  </si>
  <si>
    <t xml:space="preserve">Eidam, flora, rohlíky</t>
  </si>
  <si>
    <t xml:space="preserve">Eidam, flora, celozrnná kostka</t>
  </si>
  <si>
    <t xml:space="preserve">Přesnídávka</t>
  </si>
  <si>
    <t xml:space="preserve">Ovoce</t>
  </si>
  <si>
    <t xml:space="preserve">pondělí</t>
  </si>
  <si>
    <t xml:space="preserve">Sýrové krokety, fazolový salát</t>
  </si>
  <si>
    <t xml:space="preserve">Kuřecí plátek s jablky a mandlemi, hranolky</t>
  </si>
  <si>
    <t xml:space="preserve">Polévka</t>
  </si>
  <si>
    <t xml:space="preserve">Polévka ovarová</t>
  </si>
  <si>
    <t xml:space="preserve">Polévka s drobením</t>
  </si>
  <si>
    <t xml:space="preserve">Hovězí guláš, houskový knedlík</t>
  </si>
  <si>
    <t xml:space="preserve">Dietní bratislavská pečeně, jemný knedlík</t>
  </si>
  <si>
    <t xml:space="preserve">Večeře</t>
  </si>
  <si>
    <t xml:space="preserve">Gervais s paprikou a rajčaty, máslo, chléb, tm.rohlík, jablko</t>
  </si>
  <si>
    <t xml:space="preserve">Svačina</t>
  </si>
  <si>
    <t xml:space="preserve">Jablko</t>
  </si>
  <si>
    <t xml:space="preserve">Bílá káva</t>
  </si>
  <si>
    <t xml:space="preserve">Gervais s paprikou, flora, chléb, tmavý rohlík</t>
  </si>
  <si>
    <t xml:space="preserve">Gervais skyr, flora, rohlíky</t>
  </si>
  <si>
    <t xml:space="preserve">II.večeře</t>
  </si>
  <si>
    <t xml:space="preserve">Dia pudink</t>
  </si>
  <si>
    <t xml:space="preserve">Polévka kulajda</t>
  </si>
  <si>
    <t xml:space="preserve">Med, flora, chléb</t>
  </si>
  <si>
    <t xml:space="preserve">Med, flora, rohlíky</t>
  </si>
  <si>
    <t xml:space="preserve">Dia uzel, flora</t>
  </si>
  <si>
    <t xml:space="preserve">úterý</t>
  </si>
  <si>
    <t xml:space="preserve">Játra po mlynářsku, rýže</t>
  </si>
  <si>
    <t xml:space="preserve">Mexické tortilly s kuřecím masem</t>
  </si>
  <si>
    <t xml:space="preserve">Polévka mrkvovo-dýňový krém</t>
  </si>
  <si>
    <t xml:space="preserve">Kuřecí plátek se slaninou a rajčaty, brambory</t>
  </si>
  <si>
    <t xml:space="preserve">Kuřecí plátek se sýrem a rajčaty, brambory</t>
  </si>
  <si>
    <t xml:space="preserve">Loupák</t>
  </si>
  <si>
    <t xml:space="preserve">Banán</t>
  </si>
  <si>
    <t xml:space="preserve">Tuňáková pomazánka, chléb, ředkvičky</t>
  </si>
  <si>
    <t xml:space="preserve">Tuňáková pomazánka, rohlíky jablko</t>
  </si>
  <si>
    <t xml:space="preserve">Sýr kiri, flora, chléb</t>
  </si>
  <si>
    <t xml:space="preserve">Sýr kiri, flora, rohlíky</t>
  </si>
  <si>
    <t xml:space="preserve">středa</t>
  </si>
  <si>
    <t xml:space="preserve">Buřty na černém pivu, chléb</t>
  </si>
  <si>
    <t xml:space="preserve">Vepřový steak na pepři, americké brambory</t>
  </si>
  <si>
    <t xml:space="preserve">Polévka fazolová</t>
  </si>
  <si>
    <t xml:space="preserve">Polévka bramborová s masem</t>
  </si>
  <si>
    <t xml:space="preserve">Jahelník s meruňkami</t>
  </si>
  <si>
    <t xml:space="preserve">Jáhlová kaše, kompot</t>
  </si>
  <si>
    <t xml:space="preserve">Jahelník DIA s meruňkami</t>
  </si>
  <si>
    <t xml:space="preserve">Sýrová nit, vejce, máslo, chléb, tmavý rohlík, hruška</t>
  </si>
  <si>
    <t xml:space="preserve">Hruška</t>
  </si>
  <si>
    <t xml:space="preserve">Mandarinka</t>
  </si>
  <si>
    <t xml:space="preserve">Sýrová nit, vejce, flora, chléb, tmavý rohlík</t>
  </si>
  <si>
    <t xml:space="preserve">Eidam, bílek, flora, rohlíky</t>
  </si>
  <si>
    <t xml:space="preserve">Kefír, tm.banketka</t>
  </si>
  <si>
    <t xml:space="preserve">Sýr tavený, flora, rohlíky</t>
  </si>
  <si>
    <t xml:space="preserve">Sýr tavený nízkotučný, flora, rohlíky</t>
  </si>
  <si>
    <t xml:space="preserve">Sýr tavený, flora, rohlík celozrnný</t>
  </si>
  <si>
    <t xml:space="preserve">čtvrtek</t>
  </si>
  <si>
    <t xml:space="preserve">Čevabčiči, brambory, hořčice+cibule</t>
  </si>
  <si>
    <t xml:space="preserve">Zeleninový salát s plněným hermelínem, tmavé pečivo</t>
  </si>
  <si>
    <t xml:space="preserve">Polévka pórková</t>
  </si>
  <si>
    <t xml:space="preserve">Polévka krupicová</t>
  </si>
  <si>
    <t xml:space="preserve">Kuře na kořenové zelenině, rýže</t>
  </si>
  <si>
    <t xml:space="preserve">Šunka, máslo, chléb, tmavý rohlík, mandarinka</t>
  </si>
  <si>
    <t xml:space="preserve">Šunka, flora, chléb, tmavý rohlík</t>
  </si>
  <si>
    <t xml:space="preserve">Šunka, flora, rohlíky</t>
  </si>
  <si>
    <t xml:space="preserve">Mléko krabička, chléb</t>
  </si>
  <si>
    <t xml:space="preserve">Džem, flora, rohlíky</t>
  </si>
  <si>
    <t xml:space="preserve">Džem, flora, celozrnná kostka</t>
  </si>
  <si>
    <t xml:space="preserve">pátek</t>
  </si>
  <si>
    <t xml:space="preserve">Fusilly s tuňákem</t>
  </si>
  <si>
    <t xml:space="preserve">Zeleninový salát s kuřecími řízečky, tm.pečivo</t>
  </si>
  <si>
    <t xml:space="preserve">Polévka s játrovou rýží</t>
  </si>
  <si>
    <t xml:space="preserve">Polévka kyselačka</t>
  </si>
  <si>
    <t xml:space="preserve">Vepřová pečeně, špenát, bramborový knedlík</t>
  </si>
  <si>
    <t xml:space="preserve">Kiwi</t>
  </si>
  <si>
    <t xml:space="preserve">Pomazánka sýrová s tvarohem, chléb, kefír</t>
  </si>
  <si>
    <t xml:space="preserve">Pomazánka sýrová s tvarohem, rohlíky, kefír</t>
  </si>
  <si>
    <t xml:space="preserve">DIA ovocné pyré</t>
  </si>
  <si>
    <t xml:space="preserve">Krajanka s pažitkou, flora, chléb</t>
  </si>
  <si>
    <t xml:space="preserve">Krajanka, flora, rohlíky</t>
  </si>
  <si>
    <t xml:space="preserve">sobota</t>
  </si>
  <si>
    <t xml:space="preserve">Smažené rybí filé, bramborová kaše</t>
  </si>
  <si>
    <t xml:space="preserve">Zapečené rybí filé, br.kaše, mrkvový salát</t>
  </si>
  <si>
    <t xml:space="preserve">Zapečené rybí filé, br.kaše, mrkvový salát DIA</t>
  </si>
  <si>
    <t xml:space="preserve">Polévka kapustová</t>
  </si>
  <si>
    <t xml:space="preserve">Polévka rajská s rýží</t>
  </si>
  <si>
    <t xml:space="preserve">Smažené rybí filé, bramborová kaše, mrkvový salát</t>
  </si>
  <si>
    <t xml:space="preserve">Zapečené rybí filé, bramborová kaše, mrkvový salát</t>
  </si>
  <si>
    <t xml:space="preserve">Zapečené rybí filé, bramborová kaše, mrkvový salát DIA</t>
  </si>
  <si>
    <t xml:space="preserve">Jogurt ovocný, máslo, rohlík, tmavý rohlík, banán</t>
  </si>
  <si>
    <t xml:space="preserve">Oplatek</t>
  </si>
  <si>
    <t xml:space="preserve">Džus 100%</t>
  </si>
  <si>
    <t xml:space="preserve">Jogurt ovocný, flora, rohlík, tmavý rohlík, banán</t>
  </si>
  <si>
    <t xml:space="preserve">Jogurt ovocný nízkotučný, flora, rohlíky, banán</t>
  </si>
  <si>
    <t xml:space="preserve">Jogurt ovocný DIA, flora, rohlík, tmavý rohlík, banán</t>
  </si>
  <si>
    <t xml:space="preserve">Kuřecí šunka, chléb</t>
  </si>
  <si>
    <t xml:space="preserve">Vánočka, máslo</t>
  </si>
  <si>
    <t xml:space="preserve">Vánočka, flora</t>
  </si>
  <si>
    <t xml:space="preserve">Vánočka DIA, máslo</t>
  </si>
  <si>
    <t xml:space="preserve">neděle</t>
  </si>
  <si>
    <t xml:space="preserve">Polévka drožďová</t>
  </si>
  <si>
    <t xml:space="preserve">Polévka vločková</t>
  </si>
  <si>
    <t xml:space="preserve">Vepřové na houbách, těstoviny</t>
  </si>
  <si>
    <t xml:space="preserve">Vepřové na žampionech, těstoviny</t>
  </si>
  <si>
    <t xml:space="preserve">Salám poličan, máslo, chléb, rajče</t>
  </si>
  <si>
    <t xml:space="preserve">Pomeranč</t>
  </si>
  <si>
    <t xml:space="preserve">Salám poličan, flora, chléb, rajče</t>
  </si>
  <si>
    <t xml:space="preserve">Masová pomazánka, rohlíky, rajče</t>
  </si>
  <si>
    <t xml:space="preserve">Vaječná pomazánka, chléb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</si>
</sst>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\ %"/>
  </numFmts>
  <fonts count="11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8"/>
      <name val="Arial"/>
      <family val="2"/>
      <charset val="238"/>
    </font>
    <font>
      <b val="true"/>
      <sz val="16"/>
      <name val="Arial"/>
      <family val="2"/>
      <charset val="238"/>
    </font>
    <font>
      <b val="true"/>
      <sz val="14"/>
      <name val="Arial"/>
      <family val="2"/>
      <charset val="238"/>
    </font>
    <font>
      <b val="true"/>
      <sz val="11"/>
      <name val="Arial"/>
      <family val="2"/>
      <charset val="238"/>
    </font>
    <font>
      <sz val="12"/>
      <name val="Arial"/>
      <family val="2"/>
      <charset val="238"/>
    </font>
    <font>
      <sz val="18"/>
      <name val="Arial"/>
      <family val="2"/>
      <charset val="238"/>
    </font>
    <font>
      <b val="true"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4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9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6" fillId="0" borderId="3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3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2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2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2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2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4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3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4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3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Relationship Id="rId3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89640</xdr:colOff>
      <xdr:row>0</xdr:row>
      <xdr:rowOff>66600</xdr:rowOff>
    </xdr:from>
    <xdr:to>
      <xdr:col>2</xdr:col>
      <xdr:colOff>1340640</xdr:colOff>
      <xdr:row>2</xdr:row>
      <xdr:rowOff>399960</xdr:rowOff>
    </xdr:to>
    <xdr:pic>
      <xdr:nvPicPr>
        <xdr:cNvPr id="1" name="Picture 2"/>
        <xdr:cNvPicPr/>
      </xdr:nvPicPr>
      <xdr:blipFill>
        <a:blip r:embed="rId1"/>
        <a:stretch/>
      </xdr:blipFill>
      <xdr:spPr>
        <a:xfrm>
          <a:off x="89640" y="66600"/>
          <a:ext cx="2538000" cy="790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10080</xdr:colOff>
      <xdr:row>1</xdr:row>
      <xdr:rowOff>66960</xdr:rowOff>
    </xdr:from>
    <xdr:to>
      <xdr:col>3</xdr:col>
      <xdr:colOff>133560</xdr:colOff>
      <xdr:row>3</xdr:row>
      <xdr:rowOff>28440</xdr:rowOff>
    </xdr:to>
    <xdr:pic>
      <xdr:nvPicPr>
        <xdr:cNvPr id="2" name="Picture 3"/>
        <xdr:cNvPicPr/>
      </xdr:nvPicPr>
      <xdr:blipFill>
        <a:blip r:embed="rId2"/>
        <a:stretch/>
      </xdr:blipFill>
      <xdr:spPr>
        <a:xfrm>
          <a:off x="10080" y="143280"/>
          <a:ext cx="2769480" cy="752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10440</xdr:colOff>
      <xdr:row>1</xdr:row>
      <xdr:rowOff>38520</xdr:rowOff>
    </xdr:from>
    <xdr:to>
      <xdr:col>12</xdr:col>
      <xdr:colOff>305640</xdr:colOff>
      <xdr:row>2</xdr:row>
      <xdr:rowOff>409680</xdr:rowOff>
    </xdr:to>
    <xdr:pic>
      <xdr:nvPicPr>
        <xdr:cNvPr id="3" name="Picture 4"/>
        <xdr:cNvPicPr/>
      </xdr:nvPicPr>
      <xdr:blipFill>
        <a:blip r:embed="rId3"/>
        <a:stretch/>
      </xdr:blipFill>
      <xdr:spPr>
        <a:xfrm>
          <a:off x="16315200" y="114840"/>
          <a:ext cx="2771280" cy="752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0"/>
  <sheetViews>
    <sheetView showFormulas="false" showGridLines="true" showRowColHeaders="true" showZeros="true" rightToLeft="false" tabSelected="true" showOutlineSymbols="true" defaultGridColor="true" view="pageBreakPreview" topLeftCell="C11" colorId="64" zoomScale="90" zoomScaleNormal="75" zoomScalePageLayoutView="90" workbookViewId="0">
      <selection pane="topLeft" activeCell="O56" activeCellId="0" sqref="O56"/>
    </sheetView>
  </sheetViews>
  <sheetFormatPr defaultColWidth="9.13671875" defaultRowHeight="23.25" customHeight="false" zeroHeight="false" outlineLevelRow="0" outlineLevelCol="0"/>
  <cols>
    <col collapsed="false" customWidth="true" hidden="false" outlineLevel="0" max="1" min="1" style="1" width="1.41"/>
    <col collapsed="false" customWidth="true" hidden="false" outlineLevel="0" max="2" min="2" style="2" width="16.84"/>
    <col collapsed="false" customWidth="true" hidden="false" outlineLevel="0" max="3" min="3" style="3" width="19.28"/>
    <col collapsed="false" customWidth="true" hidden="false" outlineLevel="0" max="7" min="4" style="4" width="37.99"/>
    <col collapsed="false" customWidth="true" hidden="false" outlineLevel="0" max="8" min="8" style="5" width="37.85"/>
    <col collapsed="false" customWidth="true" hidden="false" outlineLevel="0" max="9" min="9" style="1" width="1.56"/>
    <col collapsed="false" customWidth="true" hidden="false" outlineLevel="0" max="10" min="10" style="6" width="2.42"/>
    <col collapsed="false" customWidth="true" hidden="false" outlineLevel="0" max="11" min="11" style="7" width="14.99"/>
    <col collapsed="false" customWidth="true" hidden="false" outlineLevel="0" max="12" min="12" style="8" width="20.13"/>
    <col collapsed="false" customWidth="true" hidden="false" outlineLevel="0" max="13" min="13" style="9" width="59.99"/>
    <col collapsed="false" customWidth="true" hidden="false" outlineLevel="0" max="15" min="14" style="0" width="59.99"/>
    <col collapsed="false" customWidth="true" hidden="false" outlineLevel="0" max="16" min="16" style="6" width="2.28"/>
    <col collapsed="false" customWidth="true" hidden="false" outlineLevel="0" max="21" min="17" style="6" width="18.56"/>
    <col collapsed="false" customWidth="false" hidden="false" outlineLevel="0" max="30" min="22" style="6" width="9.14"/>
    <col collapsed="false" customWidth="false" hidden="false" outlineLevel="0" max="257" min="31" style="10" width="9.14"/>
  </cols>
  <sheetData>
    <row r="1" customFormat="false" ht="6" hidden="false" customHeight="true" outlineLevel="0" collapsed="false">
      <c r="A1" s="11"/>
      <c r="B1" s="12"/>
      <c r="C1" s="13"/>
      <c r="D1" s="14"/>
      <c r="E1" s="14"/>
      <c r="F1" s="14"/>
      <c r="G1" s="14"/>
      <c r="H1" s="14"/>
      <c r="I1" s="15"/>
      <c r="J1" s="1"/>
      <c r="K1" s="16"/>
      <c r="L1" s="17"/>
      <c r="M1" s="18"/>
      <c r="N1" s="19"/>
      <c r="O1" s="1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30" hidden="false" customHeight="true" outlineLevel="0" collapsed="false">
      <c r="A2" s="20"/>
      <c r="B2" s="21"/>
      <c r="C2" s="22"/>
      <c r="D2" s="23" t="s">
        <v>0</v>
      </c>
      <c r="E2" s="24" t="s">
        <v>1</v>
      </c>
      <c r="F2" s="24" t="s">
        <v>2</v>
      </c>
      <c r="G2" s="24" t="s">
        <v>3</v>
      </c>
      <c r="H2" s="24" t="s">
        <v>4</v>
      </c>
      <c r="I2" s="25"/>
      <c r="J2" s="26"/>
      <c r="K2" s="27"/>
      <c r="L2" s="28"/>
      <c r="M2" s="29" t="n">
        <v>3</v>
      </c>
      <c r="N2" s="29" t="n">
        <v>4</v>
      </c>
      <c r="O2" s="30" t="n">
        <v>9</v>
      </c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32.25" hidden="false" customHeight="true" outlineLevel="0" collapsed="false">
      <c r="A3" s="20"/>
      <c r="B3" s="32"/>
      <c r="C3" s="33"/>
      <c r="D3" s="23"/>
      <c r="E3" s="24"/>
      <c r="F3" s="24"/>
      <c r="G3" s="24"/>
      <c r="H3" s="24"/>
      <c r="I3" s="34"/>
      <c r="J3" s="26"/>
      <c r="K3" s="35"/>
      <c r="L3" s="36"/>
      <c r="M3" s="37" t="s">
        <v>5</v>
      </c>
      <c r="N3" s="37" t="s">
        <v>5</v>
      </c>
      <c r="O3" s="38" t="s">
        <v>5</v>
      </c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</row>
    <row r="4" customFormat="false" ht="3" hidden="false" customHeight="true" outlineLevel="0" collapsed="false">
      <c r="A4" s="39"/>
      <c r="B4" s="40"/>
      <c r="C4" s="41"/>
      <c r="D4" s="42"/>
      <c r="E4" s="43"/>
      <c r="F4" s="43"/>
      <c r="G4" s="43"/>
      <c r="H4" s="43"/>
      <c r="I4" s="34"/>
      <c r="J4" s="44"/>
      <c r="K4" s="45"/>
      <c r="L4" s="46"/>
      <c r="M4" s="47"/>
      <c r="N4" s="47"/>
      <c r="O4" s="48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</row>
    <row r="5" customFormat="false" ht="17.25" hidden="false" customHeight="true" outlineLevel="0" collapsed="false">
      <c r="A5" s="49"/>
      <c r="B5" s="50" t="n">
        <f aca="false">K5</f>
        <v>46167</v>
      </c>
      <c r="C5" s="51" t="s">
        <v>6</v>
      </c>
      <c r="D5" s="52" t="str">
        <f aca="false">$M$7</f>
        <v>Polévka ovarová</v>
      </c>
      <c r="E5" s="53" t="str">
        <f aca="false">$D$5</f>
        <v>Polévka ovarová</v>
      </c>
      <c r="F5" s="53" t="str">
        <f aca="false">$D$5</f>
        <v>Polévka ovarová</v>
      </c>
      <c r="G5" s="53" t="str">
        <f aca="false">$N$7</f>
        <v>Polévka s drobením</v>
      </c>
      <c r="H5" s="53" t="str">
        <f aca="false">$O$7</f>
        <v>Polévka ovarová</v>
      </c>
      <c r="I5" s="54"/>
      <c r="K5" s="55" t="n">
        <v>46167</v>
      </c>
      <c r="L5" s="56" t="s">
        <v>7</v>
      </c>
      <c r="M5" s="57" t="s">
        <v>8</v>
      </c>
      <c r="N5" s="57" t="s">
        <v>9</v>
      </c>
      <c r="O5" s="57" t="s">
        <v>10</v>
      </c>
      <c r="P5" s="58"/>
    </row>
    <row r="6" customFormat="false" ht="17.25" hidden="false" customHeight="true" outlineLevel="0" collapsed="false">
      <c r="A6" s="49"/>
      <c r="B6" s="49"/>
      <c r="C6" s="51"/>
      <c r="D6" s="52"/>
      <c r="E6" s="53"/>
      <c r="F6" s="53"/>
      <c r="G6" s="53"/>
      <c r="H6" s="53"/>
      <c r="I6" s="54"/>
      <c r="K6" s="16"/>
      <c r="L6" s="59" t="s">
        <v>11</v>
      </c>
      <c r="M6" s="60"/>
      <c r="N6" s="60"/>
      <c r="O6" s="60" t="s">
        <v>12</v>
      </c>
      <c r="P6" s="58"/>
    </row>
    <row r="7" customFormat="false" ht="17.25" hidden="false" customHeight="true" outlineLevel="0" collapsed="false">
      <c r="A7" s="49"/>
      <c r="B7" s="61" t="s">
        <v>13</v>
      </c>
      <c r="C7" s="51"/>
      <c r="D7" s="62" t="str">
        <f aca="false">$M$8</f>
        <v>Hovězí guláš, houskový knedlík</v>
      </c>
      <c r="E7" s="63" t="s">
        <v>14</v>
      </c>
      <c r="F7" s="64" t="s">
        <v>15</v>
      </c>
      <c r="G7" s="64" t="str">
        <f aca="false">$N$8</f>
        <v>Dietní bratislavská pečeně, jemný knedlík</v>
      </c>
      <c r="H7" s="64" t="str">
        <f aca="false">$O$8</f>
        <v>Hovězí guláš, houskový knedlík</v>
      </c>
      <c r="I7" s="54"/>
      <c r="K7" s="65" t="s">
        <v>13</v>
      </c>
      <c r="L7" s="59" t="s">
        <v>16</v>
      </c>
      <c r="M7" s="60" t="s">
        <v>17</v>
      </c>
      <c r="N7" s="60" t="s">
        <v>18</v>
      </c>
      <c r="O7" s="60" t="s">
        <v>17</v>
      </c>
      <c r="P7" s="58"/>
    </row>
    <row r="8" customFormat="false" ht="17.25" hidden="false" customHeight="true" outlineLevel="0" collapsed="false">
      <c r="A8" s="49"/>
      <c r="B8" s="61"/>
      <c r="C8" s="51"/>
      <c r="D8" s="62"/>
      <c r="E8" s="63"/>
      <c r="F8" s="64"/>
      <c r="G8" s="64"/>
      <c r="H8" s="64"/>
      <c r="I8" s="54"/>
      <c r="K8" s="65"/>
      <c r="L8" s="59" t="s">
        <v>6</v>
      </c>
      <c r="M8" s="60" t="s">
        <v>19</v>
      </c>
      <c r="N8" s="60" t="s">
        <v>20</v>
      </c>
      <c r="O8" s="60" t="s">
        <v>19</v>
      </c>
      <c r="P8" s="58"/>
    </row>
    <row r="9" customFormat="false" ht="17.25" hidden="false" customHeight="true" outlineLevel="0" collapsed="false">
      <c r="A9" s="49"/>
      <c r="B9" s="61"/>
      <c r="C9" s="66" t="s">
        <v>21</v>
      </c>
      <c r="D9" s="67" t="s">
        <v>22</v>
      </c>
      <c r="E9" s="68"/>
      <c r="F9" s="69"/>
      <c r="G9" s="68"/>
      <c r="H9" s="68"/>
      <c r="I9" s="54"/>
      <c r="K9" s="65"/>
      <c r="L9" s="59" t="s">
        <v>23</v>
      </c>
      <c r="M9" s="60" t="s">
        <v>24</v>
      </c>
      <c r="N9" s="60" t="s">
        <v>24</v>
      </c>
      <c r="O9" s="60" t="s">
        <v>25</v>
      </c>
      <c r="P9" s="58"/>
    </row>
    <row r="10" customFormat="false" ht="17.25" hidden="false" customHeight="true" outlineLevel="0" collapsed="false">
      <c r="A10" s="49"/>
      <c r="B10" s="61"/>
      <c r="C10" s="66"/>
      <c r="D10" s="67"/>
      <c r="E10" s="70"/>
      <c r="F10" s="5"/>
      <c r="G10" s="70"/>
      <c r="H10" s="70"/>
      <c r="I10" s="54"/>
      <c r="K10" s="65"/>
      <c r="L10" s="59" t="s">
        <v>21</v>
      </c>
      <c r="M10" s="60" t="s">
        <v>26</v>
      </c>
      <c r="N10" s="60" t="s">
        <v>27</v>
      </c>
      <c r="O10" s="60" t="s">
        <v>26</v>
      </c>
      <c r="P10" s="58"/>
    </row>
    <row r="11" customFormat="false" ht="17.25" hidden="false" customHeight="true" outlineLevel="0" collapsed="false">
      <c r="A11" s="49"/>
      <c r="B11" s="61"/>
      <c r="C11" s="66"/>
      <c r="D11" s="67"/>
      <c r="E11" s="71"/>
      <c r="F11" s="72"/>
      <c r="G11" s="71"/>
      <c r="H11" s="71"/>
      <c r="I11" s="54"/>
      <c r="K11" s="65"/>
      <c r="L11" s="73" t="s">
        <v>28</v>
      </c>
      <c r="M11" s="60"/>
      <c r="N11" s="60"/>
      <c r="O11" s="60" t="s">
        <v>29</v>
      </c>
      <c r="P11" s="58"/>
    </row>
    <row r="12" customFormat="false" ht="3" hidden="false" customHeight="true" outlineLevel="0" collapsed="false">
      <c r="A12" s="49"/>
      <c r="B12" s="74"/>
      <c r="C12" s="66"/>
      <c r="D12" s="75"/>
      <c r="E12" s="76"/>
      <c r="F12" s="76"/>
      <c r="G12" s="76"/>
      <c r="H12" s="76"/>
      <c r="I12" s="54"/>
      <c r="J12" s="1"/>
      <c r="K12" s="35"/>
      <c r="L12" s="56"/>
      <c r="M12" s="77"/>
      <c r="N12" s="77"/>
      <c r="O12" s="77"/>
      <c r="P12" s="78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7.25" hidden="false" customHeight="true" outlineLevel="0" collapsed="false">
      <c r="A13" s="49"/>
      <c r="B13" s="79" t="n">
        <f aca="false">K13</f>
        <v>46168</v>
      </c>
      <c r="C13" s="80" t="s">
        <v>6</v>
      </c>
      <c r="D13" s="81" t="str">
        <f aca="false">$M$15</f>
        <v>Polévka kulajda</v>
      </c>
      <c r="E13" s="82" t="str">
        <f aca="false">$M$15</f>
        <v>Polévka kulajda</v>
      </c>
      <c r="F13" s="82" t="str">
        <f aca="false">$E$13</f>
        <v>Polévka kulajda</v>
      </c>
      <c r="G13" s="83" t="str">
        <f aca="false">$N$15</f>
        <v>Polévka mrkvovo-dýňový krém</v>
      </c>
      <c r="H13" s="82" t="s">
        <v>30</v>
      </c>
      <c r="I13" s="54"/>
      <c r="K13" s="84" t="n">
        <f aca="false">K5+1</f>
        <v>46168</v>
      </c>
      <c r="L13" s="85" t="s">
        <v>7</v>
      </c>
      <c r="M13" s="60" t="s">
        <v>31</v>
      </c>
      <c r="N13" s="60" t="s">
        <v>32</v>
      </c>
      <c r="O13" s="60" t="s">
        <v>33</v>
      </c>
      <c r="P13" s="58"/>
    </row>
    <row r="14" customFormat="false" ht="17.25" hidden="false" customHeight="true" outlineLevel="0" collapsed="false">
      <c r="A14" s="49"/>
      <c r="B14" s="86" t="s">
        <v>34</v>
      </c>
      <c r="C14" s="80"/>
      <c r="D14" s="81"/>
      <c r="E14" s="82"/>
      <c r="F14" s="82"/>
      <c r="G14" s="83"/>
      <c r="H14" s="82"/>
      <c r="I14" s="87"/>
      <c r="K14" s="88" t="s">
        <v>34</v>
      </c>
      <c r="L14" s="89" t="s">
        <v>11</v>
      </c>
      <c r="M14" s="60"/>
      <c r="N14" s="60"/>
      <c r="O14" s="60" t="s">
        <v>12</v>
      </c>
      <c r="P14" s="58"/>
    </row>
    <row r="15" customFormat="false" ht="17.25" hidden="false" customHeight="true" outlineLevel="0" collapsed="false">
      <c r="A15" s="49"/>
      <c r="B15" s="86"/>
      <c r="C15" s="80"/>
      <c r="D15" s="62" t="str">
        <f aca="false">$M$16</f>
        <v>Kuřecí plátek se slaninou a rajčaty, brambory</v>
      </c>
      <c r="E15" s="63" t="s">
        <v>35</v>
      </c>
      <c r="F15" s="64" t="s">
        <v>36</v>
      </c>
      <c r="G15" s="64" t="str">
        <f aca="false">N16</f>
        <v>Kuřecí plátek se sýrem a rajčaty, brambory</v>
      </c>
      <c r="H15" s="64" t="str">
        <f aca="false">O16</f>
        <v>Kuřecí plátek se slaninou a rajčaty, brambory</v>
      </c>
      <c r="I15" s="54"/>
      <c r="K15" s="88"/>
      <c r="L15" s="89" t="s">
        <v>16</v>
      </c>
      <c r="M15" s="60" t="s">
        <v>30</v>
      </c>
      <c r="N15" s="60" t="s">
        <v>37</v>
      </c>
      <c r="O15" s="60" t="s">
        <v>30</v>
      </c>
      <c r="P15" s="58"/>
    </row>
    <row r="16" customFormat="false" ht="17.25" hidden="false" customHeight="true" outlineLevel="0" collapsed="false">
      <c r="A16" s="49"/>
      <c r="B16" s="86"/>
      <c r="C16" s="80"/>
      <c r="D16" s="62"/>
      <c r="E16" s="63"/>
      <c r="F16" s="64"/>
      <c r="G16" s="64"/>
      <c r="H16" s="64"/>
      <c r="I16" s="54"/>
      <c r="K16" s="88"/>
      <c r="L16" s="89" t="s">
        <v>6</v>
      </c>
      <c r="M16" s="60" t="s">
        <v>38</v>
      </c>
      <c r="N16" s="60" t="s">
        <v>39</v>
      </c>
      <c r="O16" s="60" t="s">
        <v>38</v>
      </c>
      <c r="P16" s="58"/>
    </row>
    <row r="17" customFormat="false" ht="17.25" hidden="false" customHeight="true" outlineLevel="0" collapsed="false">
      <c r="A17" s="49"/>
      <c r="B17" s="86"/>
      <c r="C17" s="90" t="s">
        <v>21</v>
      </c>
      <c r="D17" s="91" t="str">
        <f aca="false">$M$18</f>
        <v>Tuňáková pomazánka, chléb, ředkvičky</v>
      </c>
      <c r="E17" s="68"/>
      <c r="F17" s="68"/>
      <c r="G17" s="68"/>
      <c r="H17" s="68"/>
      <c r="I17" s="54"/>
      <c r="K17" s="88"/>
      <c r="L17" s="89" t="s">
        <v>23</v>
      </c>
      <c r="M17" s="92" t="s">
        <v>40</v>
      </c>
      <c r="N17" s="60" t="s">
        <v>41</v>
      </c>
      <c r="O17" s="60" t="s">
        <v>25</v>
      </c>
      <c r="P17" s="58"/>
    </row>
    <row r="18" customFormat="false" ht="17.25" hidden="false" customHeight="true" outlineLevel="0" collapsed="false">
      <c r="A18" s="49"/>
      <c r="B18" s="86"/>
      <c r="C18" s="90"/>
      <c r="D18" s="91"/>
      <c r="E18" s="70"/>
      <c r="F18" s="70"/>
      <c r="G18" s="70"/>
      <c r="H18" s="70"/>
      <c r="I18" s="54"/>
      <c r="K18" s="88"/>
      <c r="L18" s="89" t="s">
        <v>21</v>
      </c>
      <c r="M18" s="60" t="s">
        <v>42</v>
      </c>
      <c r="N18" s="60" t="s">
        <v>43</v>
      </c>
      <c r="O18" s="60" t="s">
        <v>42</v>
      </c>
      <c r="P18" s="58"/>
    </row>
    <row r="19" customFormat="false" ht="17.25" hidden="false" customHeight="true" outlineLevel="0" collapsed="false">
      <c r="A19" s="49"/>
      <c r="B19" s="86"/>
      <c r="C19" s="90"/>
      <c r="D19" s="91"/>
      <c r="E19" s="71"/>
      <c r="F19" s="71"/>
      <c r="G19" s="71"/>
      <c r="H19" s="71"/>
      <c r="I19" s="54"/>
      <c r="K19" s="88"/>
      <c r="L19" s="93" t="s">
        <v>28</v>
      </c>
      <c r="M19" s="60"/>
      <c r="N19" s="60"/>
      <c r="O19" s="60" t="s">
        <v>41</v>
      </c>
      <c r="P19" s="58"/>
    </row>
    <row r="20" customFormat="false" ht="3" hidden="false" customHeight="true" outlineLevel="0" collapsed="false">
      <c r="A20" s="49"/>
      <c r="B20" s="74"/>
      <c r="C20" s="94"/>
      <c r="D20" s="95"/>
      <c r="E20" s="96"/>
      <c r="F20" s="96"/>
      <c r="G20" s="96"/>
      <c r="H20" s="96"/>
      <c r="I20" s="54"/>
      <c r="J20" s="1"/>
      <c r="K20" s="35"/>
      <c r="L20" s="59"/>
      <c r="M20" s="77"/>
      <c r="N20" s="77"/>
      <c r="O20" s="77"/>
      <c r="P20" s="78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7.25" hidden="false" customHeight="true" outlineLevel="0" collapsed="false">
      <c r="A21" s="49"/>
      <c r="B21" s="79" t="n">
        <f aca="false">K21</f>
        <v>46169</v>
      </c>
      <c r="C21" s="51" t="s">
        <v>6</v>
      </c>
      <c r="D21" s="97" t="str">
        <f aca="false">$M$23</f>
        <v>Polévka fazolová</v>
      </c>
      <c r="E21" s="98" t="str">
        <f aca="false">$D$21</f>
        <v>Polévka fazolová</v>
      </c>
      <c r="F21" s="98" t="str">
        <f aca="false">$D$21</f>
        <v>Polévka fazolová</v>
      </c>
      <c r="G21" s="98" t="str">
        <f aca="false">N23</f>
        <v>Polévka bramborová s masem</v>
      </c>
      <c r="H21" s="98" t="str">
        <f aca="false">O23</f>
        <v>Polévka fazolová</v>
      </c>
      <c r="I21" s="54"/>
      <c r="K21" s="84" t="n">
        <f aca="false">K5+2</f>
        <v>46169</v>
      </c>
      <c r="L21" s="85" t="s">
        <v>7</v>
      </c>
      <c r="M21" s="60" t="s">
        <v>44</v>
      </c>
      <c r="N21" s="60" t="s">
        <v>45</v>
      </c>
      <c r="O21" s="60" t="s">
        <v>44</v>
      </c>
      <c r="P21" s="58"/>
    </row>
    <row r="22" customFormat="false" ht="17.25" hidden="false" customHeight="true" outlineLevel="0" collapsed="false">
      <c r="A22" s="49"/>
      <c r="B22" s="86" t="s">
        <v>46</v>
      </c>
      <c r="C22" s="51"/>
      <c r="D22" s="97"/>
      <c r="E22" s="98"/>
      <c r="F22" s="98"/>
      <c r="G22" s="98"/>
      <c r="H22" s="98"/>
      <c r="I22" s="54"/>
      <c r="K22" s="88" t="s">
        <v>46</v>
      </c>
      <c r="L22" s="89" t="s">
        <v>11</v>
      </c>
      <c r="M22" s="60"/>
      <c r="N22" s="60"/>
      <c r="O22" s="60" t="s">
        <v>12</v>
      </c>
      <c r="P22" s="58"/>
    </row>
    <row r="23" customFormat="false" ht="17.25" hidden="false" customHeight="true" outlineLevel="0" collapsed="false">
      <c r="A23" s="49"/>
      <c r="B23" s="86"/>
      <c r="C23" s="51"/>
      <c r="D23" s="99" t="str">
        <f aca="false">$M$24</f>
        <v>Jahelník s meruňkami</v>
      </c>
      <c r="E23" s="63" t="s">
        <v>47</v>
      </c>
      <c r="F23" s="64" t="s">
        <v>48</v>
      </c>
      <c r="G23" s="63" t="str">
        <f aca="false">N24</f>
        <v>Jáhlová kaše, kompot</v>
      </c>
      <c r="H23" s="63" t="str">
        <f aca="false">O24</f>
        <v>Jahelník DIA s meruňkami</v>
      </c>
      <c r="I23" s="54"/>
      <c r="K23" s="88"/>
      <c r="L23" s="89" t="s">
        <v>16</v>
      </c>
      <c r="M23" s="60" t="s">
        <v>49</v>
      </c>
      <c r="N23" s="60" t="s">
        <v>50</v>
      </c>
      <c r="O23" s="60" t="s">
        <v>49</v>
      </c>
      <c r="P23" s="58"/>
    </row>
    <row r="24" customFormat="false" ht="17.25" hidden="false" customHeight="true" outlineLevel="0" collapsed="false">
      <c r="A24" s="49"/>
      <c r="B24" s="86"/>
      <c r="C24" s="51"/>
      <c r="D24" s="99"/>
      <c r="E24" s="63"/>
      <c r="F24" s="64"/>
      <c r="G24" s="63"/>
      <c r="H24" s="63"/>
      <c r="I24" s="54"/>
      <c r="K24" s="88"/>
      <c r="L24" s="89" t="s">
        <v>6</v>
      </c>
      <c r="M24" s="60" t="s">
        <v>51</v>
      </c>
      <c r="N24" s="60" t="s">
        <v>52</v>
      </c>
      <c r="O24" s="60" t="s">
        <v>53</v>
      </c>
      <c r="P24" s="58"/>
    </row>
    <row r="25" customFormat="false" ht="17.25" hidden="false" customHeight="true" outlineLevel="0" collapsed="false">
      <c r="A25" s="49"/>
      <c r="B25" s="86"/>
      <c r="C25" s="90" t="s">
        <v>21</v>
      </c>
      <c r="D25" s="91" t="s">
        <v>54</v>
      </c>
      <c r="E25" s="68"/>
      <c r="F25" s="68"/>
      <c r="G25" s="68"/>
      <c r="H25" s="68"/>
      <c r="I25" s="54"/>
      <c r="K25" s="88"/>
      <c r="L25" s="89" t="s">
        <v>23</v>
      </c>
      <c r="M25" s="60" t="s">
        <v>55</v>
      </c>
      <c r="N25" s="60" t="s">
        <v>56</v>
      </c>
      <c r="O25" s="60" t="s">
        <v>25</v>
      </c>
      <c r="P25" s="58"/>
    </row>
    <row r="26" customFormat="false" ht="17.25" hidden="false" customHeight="true" outlineLevel="0" collapsed="false">
      <c r="A26" s="49"/>
      <c r="B26" s="86"/>
      <c r="C26" s="90"/>
      <c r="D26" s="91"/>
      <c r="E26" s="70"/>
      <c r="F26" s="70"/>
      <c r="G26" s="70"/>
      <c r="H26" s="70"/>
      <c r="I26" s="54"/>
      <c r="K26" s="88"/>
      <c r="L26" s="89" t="s">
        <v>21</v>
      </c>
      <c r="M26" s="60" t="s">
        <v>57</v>
      </c>
      <c r="N26" s="60" t="s">
        <v>58</v>
      </c>
      <c r="O26" s="60" t="s">
        <v>57</v>
      </c>
      <c r="P26" s="58"/>
    </row>
    <row r="27" customFormat="false" ht="17.25" hidden="false" customHeight="true" outlineLevel="0" collapsed="false">
      <c r="A27" s="49"/>
      <c r="B27" s="86"/>
      <c r="C27" s="90"/>
      <c r="D27" s="91"/>
      <c r="E27" s="71"/>
      <c r="F27" s="71"/>
      <c r="G27" s="71"/>
      <c r="H27" s="71"/>
      <c r="I27" s="54"/>
      <c r="K27" s="88"/>
      <c r="L27" s="93" t="s">
        <v>28</v>
      </c>
      <c r="M27" s="60"/>
      <c r="N27" s="60"/>
      <c r="O27" s="60" t="s">
        <v>59</v>
      </c>
      <c r="P27" s="58"/>
    </row>
    <row r="28" customFormat="false" ht="3" hidden="false" customHeight="true" outlineLevel="0" collapsed="false">
      <c r="A28" s="49"/>
      <c r="B28" s="74"/>
      <c r="C28" s="94"/>
      <c r="D28" s="95"/>
      <c r="E28" s="96"/>
      <c r="F28" s="96"/>
      <c r="G28" s="96"/>
      <c r="H28" s="96"/>
      <c r="I28" s="54"/>
      <c r="J28" s="1"/>
      <c r="K28" s="35"/>
      <c r="L28" s="59"/>
      <c r="M28" s="77"/>
      <c r="N28" s="77"/>
      <c r="O28" s="77"/>
      <c r="P28" s="78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7.25" hidden="false" customHeight="true" outlineLevel="0" collapsed="false">
      <c r="A29" s="49"/>
      <c r="B29" s="100" t="n">
        <f aca="false">K29</f>
        <v>46170</v>
      </c>
      <c r="C29" s="51" t="s">
        <v>6</v>
      </c>
      <c r="D29" s="97" t="str">
        <f aca="false">$M$31</f>
        <v>Polévka pórková</v>
      </c>
      <c r="E29" s="98" t="str">
        <f aca="false">$D$29</f>
        <v>Polévka pórková</v>
      </c>
      <c r="F29" s="98" t="str">
        <f aca="false">$D$29</f>
        <v>Polévka pórková</v>
      </c>
      <c r="G29" s="98" t="str">
        <f aca="false">N31</f>
        <v>Polévka krupicová</v>
      </c>
      <c r="H29" s="98" t="str">
        <f aca="false">O31</f>
        <v>Polévka pórková</v>
      </c>
      <c r="I29" s="54"/>
      <c r="K29" s="84" t="n">
        <f aca="false">K5+3</f>
        <v>46170</v>
      </c>
      <c r="L29" s="85" t="s">
        <v>7</v>
      </c>
      <c r="M29" s="60" t="s">
        <v>60</v>
      </c>
      <c r="N29" s="60" t="s">
        <v>61</v>
      </c>
      <c r="O29" s="60" t="s">
        <v>62</v>
      </c>
      <c r="P29" s="58"/>
    </row>
    <row r="30" customFormat="false" ht="17.25" hidden="false" customHeight="true" outlineLevel="0" collapsed="false">
      <c r="A30" s="49"/>
      <c r="B30" s="86" t="s">
        <v>63</v>
      </c>
      <c r="C30" s="51"/>
      <c r="D30" s="97"/>
      <c r="E30" s="98"/>
      <c r="F30" s="98"/>
      <c r="G30" s="98"/>
      <c r="H30" s="98"/>
      <c r="I30" s="54"/>
      <c r="K30" s="88" t="s">
        <v>63</v>
      </c>
      <c r="L30" s="89" t="s">
        <v>11</v>
      </c>
      <c r="M30" s="60"/>
      <c r="N30" s="60"/>
      <c r="O30" s="60" t="s">
        <v>12</v>
      </c>
      <c r="P30" s="58"/>
    </row>
    <row r="31" customFormat="false" ht="17.25" hidden="false" customHeight="true" outlineLevel="0" collapsed="false">
      <c r="A31" s="49"/>
      <c r="B31" s="86"/>
      <c r="C31" s="51"/>
      <c r="D31" s="101" t="str">
        <f aca="false">$M$32</f>
        <v>Kuře na kořenové zelenině, rýže</v>
      </c>
      <c r="E31" s="64" t="s">
        <v>64</v>
      </c>
      <c r="F31" s="64" t="s">
        <v>65</v>
      </c>
      <c r="G31" s="64" t="str">
        <f aca="false">N32</f>
        <v>Kuře na kořenové zelenině, rýže</v>
      </c>
      <c r="H31" s="64" t="str">
        <f aca="false">O32</f>
        <v>Kuře na kořenové zelenině, rýže</v>
      </c>
      <c r="I31" s="54"/>
      <c r="K31" s="88"/>
      <c r="L31" s="89" t="s">
        <v>16</v>
      </c>
      <c r="M31" s="60" t="s">
        <v>66</v>
      </c>
      <c r="N31" s="60" t="s">
        <v>67</v>
      </c>
      <c r="O31" s="60" t="s">
        <v>66</v>
      </c>
      <c r="P31" s="58"/>
    </row>
    <row r="32" customFormat="false" ht="17.25" hidden="false" customHeight="true" outlineLevel="0" collapsed="false">
      <c r="A32" s="49"/>
      <c r="B32" s="86"/>
      <c r="C32" s="51"/>
      <c r="D32" s="101"/>
      <c r="E32" s="64"/>
      <c r="F32" s="64"/>
      <c r="G32" s="64"/>
      <c r="H32" s="64"/>
      <c r="I32" s="54"/>
      <c r="K32" s="88"/>
      <c r="L32" s="89" t="s">
        <v>6</v>
      </c>
      <c r="M32" s="60" t="s">
        <v>68</v>
      </c>
      <c r="N32" s="60" t="s">
        <v>68</v>
      </c>
      <c r="O32" s="60" t="s">
        <v>68</v>
      </c>
      <c r="P32" s="58"/>
    </row>
    <row r="33" customFormat="false" ht="17.25" hidden="false" customHeight="true" outlineLevel="0" collapsed="false">
      <c r="A33" s="49"/>
      <c r="B33" s="86"/>
      <c r="C33" s="102" t="s">
        <v>21</v>
      </c>
      <c r="D33" s="91" t="s">
        <v>69</v>
      </c>
      <c r="E33" s="68"/>
      <c r="F33" s="68"/>
      <c r="G33" s="103"/>
      <c r="H33" s="68"/>
      <c r="I33" s="54"/>
      <c r="K33" s="88"/>
      <c r="L33" s="89" t="s">
        <v>23</v>
      </c>
      <c r="M33" s="60" t="s">
        <v>56</v>
      </c>
      <c r="N33" s="60" t="s">
        <v>56</v>
      </c>
      <c r="O33" s="60" t="s">
        <v>25</v>
      </c>
      <c r="P33" s="58"/>
    </row>
    <row r="34" customFormat="false" ht="17.25" hidden="false" customHeight="true" outlineLevel="0" collapsed="false">
      <c r="A34" s="49"/>
      <c r="B34" s="86"/>
      <c r="C34" s="102"/>
      <c r="D34" s="91"/>
      <c r="E34" s="70"/>
      <c r="F34" s="70"/>
      <c r="G34" s="104"/>
      <c r="H34" s="70"/>
      <c r="I34" s="54"/>
      <c r="K34" s="88"/>
      <c r="L34" s="89" t="s">
        <v>21</v>
      </c>
      <c r="M34" s="60" t="s">
        <v>70</v>
      </c>
      <c r="N34" s="60" t="s">
        <v>71</v>
      </c>
      <c r="O34" s="60" t="s">
        <v>70</v>
      </c>
      <c r="P34" s="58"/>
    </row>
    <row r="35" customFormat="false" ht="17.25" hidden="false" customHeight="true" outlineLevel="0" collapsed="false">
      <c r="A35" s="49"/>
      <c r="B35" s="86"/>
      <c r="C35" s="102"/>
      <c r="D35" s="91"/>
      <c r="E35" s="71"/>
      <c r="F35" s="105"/>
      <c r="G35" s="71"/>
      <c r="H35" s="71"/>
      <c r="I35" s="54"/>
      <c r="K35" s="88"/>
      <c r="L35" s="93" t="s">
        <v>28</v>
      </c>
      <c r="M35" s="60"/>
      <c r="N35" s="60"/>
      <c r="O35" s="60" t="s">
        <v>72</v>
      </c>
      <c r="P35" s="58"/>
    </row>
    <row r="36" customFormat="false" ht="3" hidden="false" customHeight="true" outlineLevel="0" collapsed="false">
      <c r="A36" s="49"/>
      <c r="B36" s="74"/>
      <c r="C36" s="94"/>
      <c r="D36" s="95"/>
      <c r="E36" s="96"/>
      <c r="F36" s="96"/>
      <c r="G36" s="96"/>
      <c r="H36" s="96"/>
      <c r="I36" s="54"/>
      <c r="J36" s="1"/>
      <c r="K36" s="35"/>
      <c r="L36" s="59"/>
      <c r="M36" s="77"/>
      <c r="N36" s="77"/>
      <c r="O36" s="77"/>
      <c r="P36" s="78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8" hidden="false" customHeight="true" outlineLevel="0" collapsed="false">
      <c r="A37" s="49"/>
      <c r="B37" s="79" t="n">
        <f aca="false">K37</f>
        <v>46171</v>
      </c>
      <c r="C37" s="51" t="s">
        <v>6</v>
      </c>
      <c r="D37" s="97" t="str">
        <f aca="false">$M$39</f>
        <v>Polévka s játrovou rýží</v>
      </c>
      <c r="E37" s="98" t="str">
        <f aca="false">$D$37</f>
        <v>Polévka s játrovou rýží</v>
      </c>
      <c r="F37" s="98" t="str">
        <f aca="false">$D$37</f>
        <v>Polévka s játrovou rýží</v>
      </c>
      <c r="G37" s="98" t="str">
        <f aca="false">N39</f>
        <v>Polévka kyselačka</v>
      </c>
      <c r="H37" s="98" t="str">
        <f aca="false">O39</f>
        <v>Polévka s játrovou rýží</v>
      </c>
      <c r="I37" s="54"/>
      <c r="K37" s="84" t="n">
        <f aca="false">K5+4</f>
        <v>46171</v>
      </c>
      <c r="L37" s="85" t="s">
        <v>7</v>
      </c>
      <c r="M37" s="60" t="s">
        <v>73</v>
      </c>
      <c r="N37" s="60" t="s">
        <v>73</v>
      </c>
      <c r="O37" s="60" t="s">
        <v>74</v>
      </c>
      <c r="P37" s="58"/>
    </row>
    <row r="38" customFormat="false" ht="18" hidden="false" customHeight="true" outlineLevel="0" collapsed="false">
      <c r="A38" s="49"/>
      <c r="B38" s="86" t="s">
        <v>75</v>
      </c>
      <c r="C38" s="51"/>
      <c r="D38" s="97"/>
      <c r="E38" s="98"/>
      <c r="F38" s="98"/>
      <c r="G38" s="98"/>
      <c r="H38" s="98"/>
      <c r="I38" s="54"/>
      <c r="K38" s="88" t="s">
        <v>75</v>
      </c>
      <c r="L38" s="89" t="s">
        <v>11</v>
      </c>
      <c r="M38" s="60"/>
      <c r="N38" s="60"/>
      <c r="O38" s="60" t="s">
        <v>12</v>
      </c>
      <c r="P38" s="58"/>
    </row>
    <row r="39" customFormat="false" ht="18" hidden="false" customHeight="true" outlineLevel="0" collapsed="false">
      <c r="A39" s="49"/>
      <c r="B39" s="86"/>
      <c r="C39" s="51"/>
      <c r="D39" s="106" t="str">
        <f aca="false">$M$40</f>
        <v>Vepřová pečeně, špenát, bramborový knedlík</v>
      </c>
      <c r="E39" s="63" t="s">
        <v>76</v>
      </c>
      <c r="F39" s="64" t="s">
        <v>77</v>
      </c>
      <c r="G39" s="64" t="str">
        <f aca="false">$N$40</f>
        <v>Vepřová pečeně, špenát, bramborový knedlík</v>
      </c>
      <c r="H39" s="64" t="str">
        <f aca="false">O40</f>
        <v>Vepřová pečeně, špenát, bramborový knedlík</v>
      </c>
      <c r="I39" s="54"/>
      <c r="K39" s="88"/>
      <c r="L39" s="89" t="s">
        <v>16</v>
      </c>
      <c r="M39" s="60" t="s">
        <v>78</v>
      </c>
      <c r="N39" s="60" t="s">
        <v>79</v>
      </c>
      <c r="O39" s="60" t="s">
        <v>78</v>
      </c>
      <c r="P39" s="58"/>
    </row>
    <row r="40" customFormat="false" ht="18" hidden="false" customHeight="true" outlineLevel="0" collapsed="false">
      <c r="A40" s="49"/>
      <c r="B40" s="86"/>
      <c r="C40" s="51"/>
      <c r="D40" s="106"/>
      <c r="E40" s="63"/>
      <c r="F40" s="64"/>
      <c r="G40" s="64"/>
      <c r="H40" s="64"/>
      <c r="I40" s="54"/>
      <c r="K40" s="88"/>
      <c r="L40" s="89" t="s">
        <v>6</v>
      </c>
      <c r="M40" s="60" t="s">
        <v>80</v>
      </c>
      <c r="N40" s="60" t="s">
        <v>80</v>
      </c>
      <c r="O40" s="60" t="s">
        <v>80</v>
      </c>
      <c r="P40" s="58"/>
    </row>
    <row r="41" customFormat="false" ht="18" hidden="false" customHeight="true" outlineLevel="0" collapsed="false">
      <c r="A41" s="49"/>
      <c r="B41" s="86"/>
      <c r="C41" s="90" t="s">
        <v>21</v>
      </c>
      <c r="D41" s="91" t="str">
        <f aca="false">$M$42</f>
        <v>Pomazánka sýrová s tvarohem, chléb, kefír</v>
      </c>
      <c r="E41" s="68"/>
      <c r="F41" s="68"/>
      <c r="G41" s="68"/>
      <c r="H41" s="68"/>
      <c r="I41" s="54"/>
      <c r="K41" s="88"/>
      <c r="L41" s="89" t="s">
        <v>23</v>
      </c>
      <c r="M41" s="60" t="s">
        <v>81</v>
      </c>
      <c r="N41" s="60"/>
      <c r="O41" s="60" t="s">
        <v>25</v>
      </c>
      <c r="P41" s="58"/>
    </row>
    <row r="42" customFormat="false" ht="18" hidden="false" customHeight="true" outlineLevel="0" collapsed="false">
      <c r="A42" s="49"/>
      <c r="B42" s="86"/>
      <c r="C42" s="90"/>
      <c r="D42" s="91"/>
      <c r="E42" s="70"/>
      <c r="F42" s="70"/>
      <c r="G42" s="70"/>
      <c r="H42" s="70"/>
      <c r="I42" s="54"/>
      <c r="K42" s="88"/>
      <c r="L42" s="89" t="s">
        <v>21</v>
      </c>
      <c r="M42" s="60" t="s">
        <v>82</v>
      </c>
      <c r="N42" s="60" t="s">
        <v>83</v>
      </c>
      <c r="O42" s="60" t="s">
        <v>82</v>
      </c>
      <c r="P42" s="58"/>
    </row>
    <row r="43" customFormat="false" ht="18" hidden="false" customHeight="true" outlineLevel="0" collapsed="false">
      <c r="A43" s="49"/>
      <c r="B43" s="86"/>
      <c r="C43" s="90"/>
      <c r="D43" s="91"/>
      <c r="E43" s="71"/>
      <c r="F43" s="71"/>
      <c r="G43" s="71"/>
      <c r="H43" s="71"/>
      <c r="I43" s="54"/>
      <c r="K43" s="88"/>
      <c r="L43" s="93" t="s">
        <v>28</v>
      </c>
      <c r="M43" s="60"/>
      <c r="N43" s="60"/>
      <c r="O43" s="60" t="s">
        <v>84</v>
      </c>
      <c r="P43" s="58"/>
    </row>
    <row r="44" customFormat="false" ht="3" hidden="false" customHeight="true" outlineLevel="0" collapsed="false">
      <c r="A44" s="49"/>
      <c r="B44" s="74"/>
      <c r="C44" s="94"/>
      <c r="D44" s="95"/>
      <c r="E44" s="96"/>
      <c r="F44" s="96"/>
      <c r="G44" s="96"/>
      <c r="H44" s="96"/>
      <c r="I44" s="54"/>
      <c r="J44" s="1"/>
      <c r="K44" s="35"/>
      <c r="L44" s="56"/>
      <c r="M44" s="77"/>
      <c r="N44" s="77"/>
      <c r="O44" s="77"/>
      <c r="P44" s="78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7.25" hidden="false" customHeight="true" outlineLevel="0" collapsed="false">
      <c r="A45" s="49"/>
      <c r="B45" s="79" t="n">
        <f aca="false">K45</f>
        <v>46172</v>
      </c>
      <c r="C45" s="51" t="s">
        <v>6</v>
      </c>
      <c r="D45" s="107" t="str">
        <f aca="false">$M$47</f>
        <v>Polévka kapustová</v>
      </c>
      <c r="E45" s="98"/>
      <c r="F45" s="98"/>
      <c r="G45" s="98" t="str">
        <f aca="false">N47</f>
        <v>Polévka rajská s rýží</v>
      </c>
      <c r="H45" s="98" t="str">
        <f aca="false">O47</f>
        <v>Polévka kapustová</v>
      </c>
      <c r="I45" s="54"/>
      <c r="K45" s="84" t="n">
        <f aca="false">K5+5</f>
        <v>46172</v>
      </c>
      <c r="L45" s="85" t="s">
        <v>7</v>
      </c>
      <c r="M45" s="60" t="s">
        <v>85</v>
      </c>
      <c r="N45" s="60" t="s">
        <v>86</v>
      </c>
      <c r="O45" s="60" t="s">
        <v>85</v>
      </c>
      <c r="P45" s="58"/>
    </row>
    <row r="46" customFormat="false" ht="17.25" hidden="false" customHeight="true" outlineLevel="0" collapsed="false">
      <c r="A46" s="49"/>
      <c r="B46" s="86" t="s">
        <v>87</v>
      </c>
      <c r="C46" s="51"/>
      <c r="D46" s="107"/>
      <c r="E46" s="98"/>
      <c r="F46" s="98"/>
      <c r="G46" s="98"/>
      <c r="H46" s="98"/>
      <c r="I46" s="54"/>
      <c r="K46" s="88" t="s">
        <v>87</v>
      </c>
      <c r="L46" s="89" t="s">
        <v>11</v>
      </c>
      <c r="M46" s="60"/>
      <c r="N46" s="60"/>
      <c r="O46" s="60" t="s">
        <v>12</v>
      </c>
      <c r="P46" s="58"/>
    </row>
    <row r="47" customFormat="false" ht="17.25" hidden="false" customHeight="true" outlineLevel="0" collapsed="false">
      <c r="A47" s="49"/>
      <c r="B47" s="86"/>
      <c r="C47" s="51"/>
      <c r="D47" s="106" t="s">
        <v>88</v>
      </c>
      <c r="E47" s="108"/>
      <c r="F47" s="108"/>
      <c r="G47" s="64" t="s">
        <v>89</v>
      </c>
      <c r="H47" s="64" t="s">
        <v>90</v>
      </c>
      <c r="I47" s="54"/>
      <c r="K47" s="88"/>
      <c r="L47" s="89" t="s">
        <v>16</v>
      </c>
      <c r="M47" s="60" t="s">
        <v>91</v>
      </c>
      <c r="N47" s="60" t="s">
        <v>92</v>
      </c>
      <c r="O47" s="60" t="s">
        <v>91</v>
      </c>
      <c r="P47" s="58"/>
    </row>
    <row r="48" customFormat="false" ht="17.25" hidden="false" customHeight="true" outlineLevel="0" collapsed="false">
      <c r="A48" s="49"/>
      <c r="B48" s="86"/>
      <c r="C48" s="51"/>
      <c r="D48" s="106"/>
      <c r="E48" s="108"/>
      <c r="F48" s="108"/>
      <c r="G48" s="64"/>
      <c r="H48" s="64"/>
      <c r="I48" s="54"/>
      <c r="K48" s="88"/>
      <c r="L48" s="89" t="s">
        <v>6</v>
      </c>
      <c r="M48" s="60" t="s">
        <v>93</v>
      </c>
      <c r="N48" s="60" t="s">
        <v>94</v>
      </c>
      <c r="O48" s="60" t="s">
        <v>95</v>
      </c>
      <c r="P48" s="58"/>
    </row>
    <row r="49" customFormat="false" ht="17.25" hidden="false" customHeight="true" outlineLevel="0" collapsed="false">
      <c r="A49" s="49"/>
      <c r="B49" s="86"/>
      <c r="C49" s="90" t="s">
        <v>21</v>
      </c>
      <c r="D49" s="91" t="s">
        <v>96</v>
      </c>
      <c r="E49" s="68"/>
      <c r="F49" s="68"/>
      <c r="G49" s="68"/>
      <c r="H49" s="68"/>
      <c r="I49" s="54"/>
      <c r="K49" s="88"/>
      <c r="L49" s="89" t="s">
        <v>23</v>
      </c>
      <c r="M49" s="60" t="s">
        <v>97</v>
      </c>
      <c r="N49" s="60" t="s">
        <v>98</v>
      </c>
      <c r="O49" s="60" t="s">
        <v>25</v>
      </c>
      <c r="P49" s="58"/>
    </row>
    <row r="50" customFormat="false" ht="17.25" hidden="false" customHeight="true" outlineLevel="0" collapsed="false">
      <c r="A50" s="49"/>
      <c r="B50" s="86"/>
      <c r="C50" s="90"/>
      <c r="D50" s="91"/>
      <c r="E50" s="70"/>
      <c r="F50" s="70"/>
      <c r="G50" s="70"/>
      <c r="H50" s="70"/>
      <c r="I50" s="54"/>
      <c r="K50" s="88"/>
      <c r="L50" s="89" t="s">
        <v>21</v>
      </c>
      <c r="M50" s="109" t="s">
        <v>99</v>
      </c>
      <c r="N50" s="60" t="s">
        <v>100</v>
      </c>
      <c r="O50" s="60" t="s">
        <v>101</v>
      </c>
      <c r="P50" s="58"/>
    </row>
    <row r="51" customFormat="false" ht="17.25" hidden="false" customHeight="true" outlineLevel="0" collapsed="false">
      <c r="A51" s="49"/>
      <c r="B51" s="86"/>
      <c r="C51" s="90"/>
      <c r="D51" s="91"/>
      <c r="E51" s="71"/>
      <c r="F51" s="71"/>
      <c r="G51" s="71"/>
      <c r="H51" s="71"/>
      <c r="I51" s="54"/>
      <c r="K51" s="88"/>
      <c r="L51" s="93" t="s">
        <v>28</v>
      </c>
      <c r="M51" s="60"/>
      <c r="N51" s="60"/>
      <c r="O51" s="60" t="s">
        <v>102</v>
      </c>
      <c r="P51" s="58"/>
    </row>
    <row r="52" customFormat="false" ht="3" hidden="false" customHeight="true" outlineLevel="0" collapsed="false">
      <c r="A52" s="49"/>
      <c r="B52" s="110"/>
      <c r="C52" s="94"/>
      <c r="D52" s="95"/>
      <c r="E52" s="96"/>
      <c r="F52" s="96"/>
      <c r="G52" s="96"/>
      <c r="H52" s="96"/>
      <c r="I52" s="54"/>
      <c r="J52" s="1"/>
      <c r="K52" s="35"/>
      <c r="L52" s="56"/>
      <c r="M52" s="77"/>
      <c r="N52" s="77"/>
      <c r="O52" s="77"/>
      <c r="P52" s="78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7.25" hidden="false" customHeight="true" outlineLevel="0" collapsed="false">
      <c r="A53" s="49"/>
      <c r="B53" s="79" t="n">
        <f aca="false">K53</f>
        <v>46173</v>
      </c>
      <c r="C53" s="51" t="s">
        <v>6</v>
      </c>
      <c r="D53" s="97" t="str">
        <f aca="false">$M$55</f>
        <v>Polévka drožďová</v>
      </c>
      <c r="E53" s="98"/>
      <c r="F53" s="98"/>
      <c r="G53" s="98" t="str">
        <f aca="false">N55</f>
        <v>Polévka vločková</v>
      </c>
      <c r="H53" s="98" t="str">
        <f aca="false">O55</f>
        <v>Polévka drožďová</v>
      </c>
      <c r="I53" s="54"/>
      <c r="K53" s="84" t="n">
        <f aca="false">K5+6</f>
        <v>46173</v>
      </c>
      <c r="L53" s="85" t="s">
        <v>7</v>
      </c>
      <c r="M53" s="60" t="s">
        <v>103</v>
      </c>
      <c r="N53" s="60" t="s">
        <v>104</v>
      </c>
      <c r="O53" s="60" t="s">
        <v>105</v>
      </c>
      <c r="P53" s="58"/>
    </row>
    <row r="54" customFormat="false" ht="17.25" hidden="false" customHeight="true" outlineLevel="0" collapsed="false">
      <c r="A54" s="49"/>
      <c r="B54" s="111" t="s">
        <v>106</v>
      </c>
      <c r="C54" s="51"/>
      <c r="D54" s="97"/>
      <c r="E54" s="112"/>
      <c r="F54" s="112"/>
      <c r="G54" s="98"/>
      <c r="H54" s="98"/>
      <c r="I54" s="54"/>
      <c r="K54" s="88" t="s">
        <v>106</v>
      </c>
      <c r="L54" s="89" t="s">
        <v>11</v>
      </c>
      <c r="M54" s="60"/>
      <c r="N54" s="60"/>
      <c r="O54" s="60" t="s">
        <v>12</v>
      </c>
      <c r="P54" s="58"/>
    </row>
    <row r="55" customFormat="false" ht="17.25" hidden="false" customHeight="true" outlineLevel="0" collapsed="false">
      <c r="A55" s="49"/>
      <c r="B55" s="111"/>
      <c r="C55" s="51"/>
      <c r="D55" s="106" t="str">
        <f aca="false">$M$56</f>
        <v>Vepřové na houbách, těstoviny</v>
      </c>
      <c r="E55" s="112"/>
      <c r="F55" s="112"/>
      <c r="G55" s="64" t="str">
        <f aca="false">N56</f>
        <v>Vepřové na žampionech, těstoviny</v>
      </c>
      <c r="H55" s="64" t="str">
        <f aca="false">O56</f>
        <v>Vepřové na houbách, těstoviny</v>
      </c>
      <c r="I55" s="54"/>
      <c r="K55" s="88"/>
      <c r="L55" s="89" t="s">
        <v>16</v>
      </c>
      <c r="M55" s="60" t="s">
        <v>107</v>
      </c>
      <c r="N55" s="60" t="s">
        <v>108</v>
      </c>
      <c r="O55" s="60" t="s">
        <v>107</v>
      </c>
      <c r="P55" s="58"/>
    </row>
    <row r="56" customFormat="false" ht="17.25" hidden="false" customHeight="true" outlineLevel="0" collapsed="false">
      <c r="A56" s="49"/>
      <c r="B56" s="111"/>
      <c r="C56" s="51"/>
      <c r="D56" s="106"/>
      <c r="E56" s="108"/>
      <c r="F56" s="108"/>
      <c r="G56" s="64"/>
      <c r="H56" s="64"/>
      <c r="I56" s="54"/>
      <c r="K56" s="88"/>
      <c r="L56" s="89" t="s">
        <v>6</v>
      </c>
      <c r="M56" s="60" t="s">
        <v>109</v>
      </c>
      <c r="N56" s="60" t="s">
        <v>110</v>
      </c>
      <c r="O56" s="60" t="s">
        <v>109</v>
      </c>
      <c r="P56" s="58"/>
    </row>
    <row r="57" customFormat="false" ht="17.25" hidden="false" customHeight="true" outlineLevel="0" collapsed="false">
      <c r="A57" s="49"/>
      <c r="B57" s="111"/>
      <c r="C57" s="94" t="s">
        <v>21</v>
      </c>
      <c r="D57" s="113" t="s">
        <v>111</v>
      </c>
      <c r="E57" s="68"/>
      <c r="F57" s="68"/>
      <c r="G57" s="68"/>
      <c r="H57" s="68"/>
      <c r="I57" s="54"/>
      <c r="K57" s="88"/>
      <c r="L57" s="89" t="s">
        <v>23</v>
      </c>
      <c r="M57" s="60" t="s">
        <v>112</v>
      </c>
      <c r="N57" s="60" t="s">
        <v>112</v>
      </c>
      <c r="O57" s="60" t="s">
        <v>25</v>
      </c>
      <c r="P57" s="58"/>
    </row>
    <row r="58" customFormat="false" ht="17.25" hidden="false" customHeight="true" outlineLevel="0" collapsed="false">
      <c r="A58" s="49"/>
      <c r="B58" s="111"/>
      <c r="C58" s="94"/>
      <c r="D58" s="113"/>
      <c r="E58" s="70"/>
      <c r="F58" s="70"/>
      <c r="G58" s="70"/>
      <c r="H58" s="70"/>
      <c r="I58" s="54"/>
      <c r="K58" s="88"/>
      <c r="L58" s="89" t="s">
        <v>21</v>
      </c>
      <c r="M58" s="60" t="s">
        <v>113</v>
      </c>
      <c r="N58" s="60" t="s">
        <v>114</v>
      </c>
      <c r="O58" s="60" t="s">
        <v>113</v>
      </c>
      <c r="P58" s="58"/>
    </row>
    <row r="59" customFormat="false" ht="17.25" hidden="false" customHeight="true" outlineLevel="0" collapsed="false">
      <c r="A59" s="49"/>
      <c r="B59" s="111"/>
      <c r="C59" s="94"/>
      <c r="D59" s="113"/>
      <c r="E59" s="114"/>
      <c r="F59" s="114"/>
      <c r="G59" s="114"/>
      <c r="H59" s="114"/>
      <c r="I59" s="115"/>
      <c r="K59" s="88"/>
      <c r="L59" s="93" t="s">
        <v>28</v>
      </c>
      <c r="M59" s="60"/>
      <c r="N59" s="60"/>
      <c r="O59" s="60" t="s">
        <v>115</v>
      </c>
      <c r="P59" s="58"/>
    </row>
    <row r="60" customFormat="false" ht="6" hidden="false" customHeight="true" outlineLevel="0" collapsed="false">
      <c r="A60" s="116"/>
      <c r="B60" s="117"/>
      <c r="C60" s="118"/>
      <c r="D60" s="119"/>
      <c r="E60" s="119"/>
      <c r="F60" s="119"/>
      <c r="G60" s="119"/>
      <c r="H60" s="119"/>
      <c r="I60" s="120"/>
      <c r="J60" s="1"/>
      <c r="K60" s="16"/>
      <c r="L60" s="17"/>
      <c r="M60" s="18"/>
      <c r="N60" s="19"/>
      <c r="O60" s="19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</sheetData>
  <mergeCells count="106">
    <mergeCell ref="D2:D3"/>
    <mergeCell ref="E2:E3"/>
    <mergeCell ref="F2:F3"/>
    <mergeCell ref="G2:G3"/>
    <mergeCell ref="H2:H3"/>
    <mergeCell ref="C5:C8"/>
    <mergeCell ref="D5:D6"/>
    <mergeCell ref="E5:E6"/>
    <mergeCell ref="F5:F6"/>
    <mergeCell ref="G5:G6"/>
    <mergeCell ref="H5:H6"/>
    <mergeCell ref="B7:B11"/>
    <mergeCell ref="D7:D8"/>
    <mergeCell ref="E7:E8"/>
    <mergeCell ref="F7:F8"/>
    <mergeCell ref="G7:G8"/>
    <mergeCell ref="H7:H8"/>
    <mergeCell ref="K7:K11"/>
    <mergeCell ref="C9:C11"/>
    <mergeCell ref="D9:D11"/>
    <mergeCell ref="C13:C16"/>
    <mergeCell ref="D13:D14"/>
    <mergeCell ref="E13:E14"/>
    <mergeCell ref="F13:F14"/>
    <mergeCell ref="G13:G14"/>
    <mergeCell ref="H13:H14"/>
    <mergeCell ref="B14:B19"/>
    <mergeCell ref="K14:K19"/>
    <mergeCell ref="D15:D16"/>
    <mergeCell ref="E15:E16"/>
    <mergeCell ref="F15:F16"/>
    <mergeCell ref="G15:G16"/>
    <mergeCell ref="H15:H16"/>
    <mergeCell ref="C17:C19"/>
    <mergeCell ref="D17:D19"/>
    <mergeCell ref="C21:C24"/>
    <mergeCell ref="D21:D22"/>
    <mergeCell ref="E21:E22"/>
    <mergeCell ref="F21:F22"/>
    <mergeCell ref="G21:G22"/>
    <mergeCell ref="H21:H22"/>
    <mergeCell ref="B22:B27"/>
    <mergeCell ref="K22:K27"/>
    <mergeCell ref="D23:D24"/>
    <mergeCell ref="E23:E24"/>
    <mergeCell ref="F23:F24"/>
    <mergeCell ref="G23:G24"/>
    <mergeCell ref="H23:H24"/>
    <mergeCell ref="C25:C27"/>
    <mergeCell ref="D25:D27"/>
    <mergeCell ref="C29:C32"/>
    <mergeCell ref="D29:D30"/>
    <mergeCell ref="E29:E30"/>
    <mergeCell ref="F29:F30"/>
    <mergeCell ref="G29:G30"/>
    <mergeCell ref="H29:H30"/>
    <mergeCell ref="B30:B35"/>
    <mergeCell ref="K30:K35"/>
    <mergeCell ref="D31:D32"/>
    <mergeCell ref="E31:E32"/>
    <mergeCell ref="F31:F32"/>
    <mergeCell ref="G31:G32"/>
    <mergeCell ref="H31:H32"/>
    <mergeCell ref="C33:C35"/>
    <mergeCell ref="D33:D35"/>
    <mergeCell ref="C37:C40"/>
    <mergeCell ref="D37:D38"/>
    <mergeCell ref="E37:E38"/>
    <mergeCell ref="F37:F38"/>
    <mergeCell ref="G37:G38"/>
    <mergeCell ref="H37:H38"/>
    <mergeCell ref="B38:B43"/>
    <mergeCell ref="K38:K43"/>
    <mergeCell ref="D39:D40"/>
    <mergeCell ref="E39:E40"/>
    <mergeCell ref="F39:F40"/>
    <mergeCell ref="G39:G40"/>
    <mergeCell ref="H39:H40"/>
    <mergeCell ref="C41:C43"/>
    <mergeCell ref="D41:D43"/>
    <mergeCell ref="C45:C48"/>
    <mergeCell ref="D45:D46"/>
    <mergeCell ref="E45:E46"/>
    <mergeCell ref="F45:F46"/>
    <mergeCell ref="G45:G46"/>
    <mergeCell ref="H45:H46"/>
    <mergeCell ref="B46:B51"/>
    <mergeCell ref="K46:K51"/>
    <mergeCell ref="D47:D48"/>
    <mergeCell ref="E47:E48"/>
    <mergeCell ref="F47:F48"/>
    <mergeCell ref="G47:G48"/>
    <mergeCell ref="H47:H48"/>
    <mergeCell ref="C49:C51"/>
    <mergeCell ref="D49:D51"/>
    <mergeCell ref="C53:C56"/>
    <mergeCell ref="D53:D54"/>
    <mergeCell ref="G53:G54"/>
    <mergeCell ref="H53:H54"/>
    <mergeCell ref="B54:B59"/>
    <mergeCell ref="K54:K59"/>
    <mergeCell ref="D55:D56"/>
    <mergeCell ref="G55:G56"/>
    <mergeCell ref="H55:H56"/>
    <mergeCell ref="C57:C59"/>
    <mergeCell ref="D57:D59"/>
  </mergeCells>
  <printOptions headings="false" gridLines="false" gridLinesSet="true" horizontalCentered="false" verticalCentered="false"/>
  <pageMargins left="0.196527777777778" right="0.118055555555556" top="0.1" bottom="0.259722222222222" header="0.511811023622047" footer="0.118055555555556"/>
  <pageSetup paperSize="9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&amp;LVytvořil:           Zapsal:&amp;CSchválil:&amp;R&amp;D         </oddFooter>
  </headerFooter>
  <colBreaks count="1" manualBreakCount="1">
    <brk id="9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LibreOffice/26.2.0.3$Windows_X86_64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2026-05-15T10:29:03Z</dcterms:created>
  <dc:creator>Novotná Jitka (OUN-NUT)</dc:creator>
  <dc:description/>
  <dc:language>cs-CZ</dc:language>
  <cp:lastModifiedBy/>
  <cp:lastPrinted>2026-05-15T12:13:48Z</cp:lastPrinted>
  <dcterms:modified xsi:type="dcterms:W3CDTF">2026-05-18T07:55:18Z</dcterms:modified>
  <cp:revision>1</cp:revision>
  <dc:subject/>
  <dc:title/>
</cp:coreProperties>
</file>